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<sst xmlns="http://schemas.openxmlformats.org/spreadsheetml/2006/main" count="10" uniqueCount="10">
  <si>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скорость</t>
  </si>
  <si>
    <t>Е</t>
  </si>
  <si>
    <t>S</t>
  </si>
  <si>
    <t>Ey</t>
  </si>
  <si>
    <t>объем шара, см3</t>
  </si>
  <si>
    <t>плотность свинца, г/см3</t>
  </si>
  <si>
    <t>масса, г</t>
  </si>
  <si>
    <t>диаметр, мм</t>
  </si>
  <si>
    <t>кинетическая энергия пули  (Е, Дж)</t>
  </si>
  <si>
    <r>
      <t>удельная кинетическая энергия пули (Еу, Дж/мм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)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</si>
</sst>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16.8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Лист1!$B$9:$R$9</c:f>
              <c:numCache>
                <c:ptCount val="17"/>
                <c:pt idx="0">
                  <c:v>900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700</c:v>
                </c:pt>
                <c:pt idx="5">
                  <c:v>650</c:v>
                </c:pt>
                <c:pt idx="6">
                  <c:v>600</c:v>
                </c:pt>
                <c:pt idx="7">
                  <c:v>550</c:v>
                </c:pt>
                <c:pt idx="8">
                  <c:v>500</c:v>
                </c:pt>
                <c:pt idx="9">
                  <c:v>450</c:v>
                </c:pt>
                <c:pt idx="10">
                  <c:v>400</c:v>
                </c:pt>
                <c:pt idx="11">
                  <c:v>350</c:v>
                </c:pt>
                <c:pt idx="12">
                  <c:v>300</c:v>
                </c:pt>
                <c:pt idx="13">
                  <c:v>250</c:v>
                </c:pt>
                <c:pt idx="14">
                  <c:v>200</c:v>
                </c:pt>
                <c:pt idx="15">
                  <c:v>150</c:v>
                </c:pt>
                <c:pt idx="16">
                  <c:v>100</c:v>
                </c:pt>
              </c:numCache>
            </c:numRef>
          </c:cat>
          <c:val>
            <c:numRef>
              <c:f>Лист1!$B$16:$R$16</c:f>
              <c:numCache>
                <c:ptCount val="17"/>
                <c:pt idx="0">
                  <c:v>28959.525000000005</c:v>
                </c:pt>
                <c:pt idx="1">
                  <c:v>25831.181250000005</c:v>
                </c:pt>
                <c:pt idx="2">
                  <c:v>22881.600000000006</c:v>
                </c:pt>
                <c:pt idx="3">
                  <c:v>20110.781250000004</c:v>
                </c:pt>
                <c:pt idx="4">
                  <c:v>17518.725000000006</c:v>
                </c:pt>
                <c:pt idx="5">
                  <c:v>15105.431250000001</c:v>
                </c:pt>
                <c:pt idx="6">
                  <c:v>12870.900000000003</c:v>
                </c:pt>
                <c:pt idx="7">
                  <c:v>10815.131250000002</c:v>
                </c:pt>
                <c:pt idx="8">
                  <c:v>8938.125000000002</c:v>
                </c:pt>
                <c:pt idx="9">
                  <c:v>7239.881250000001</c:v>
                </c:pt>
                <c:pt idx="10">
                  <c:v>5720.4000000000015</c:v>
                </c:pt>
                <c:pt idx="11">
                  <c:v>4379.6812500000015</c:v>
                </c:pt>
                <c:pt idx="12">
                  <c:v>3217.725000000001</c:v>
                </c:pt>
                <c:pt idx="13">
                  <c:v>2234.5312500000005</c:v>
                </c:pt>
                <c:pt idx="14">
                  <c:v>1430.1000000000004</c:v>
                </c:pt>
                <c:pt idx="15">
                  <c:v>804.4312500000002</c:v>
                </c:pt>
                <c:pt idx="16">
                  <c:v>357.5250000000001</c:v>
                </c:pt>
              </c:numCache>
            </c:numRef>
          </c:val>
          <c:smooth val="0"/>
        </c:ser>
        <c:ser>
          <c:idx val="1"/>
          <c:order val="1"/>
          <c:tx>
            <c:v>7.62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Лист1!$B$9:$R$9</c:f>
              <c:numCache>
                <c:ptCount val="17"/>
                <c:pt idx="0">
                  <c:v>900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700</c:v>
                </c:pt>
                <c:pt idx="5">
                  <c:v>650</c:v>
                </c:pt>
                <c:pt idx="6">
                  <c:v>600</c:v>
                </c:pt>
                <c:pt idx="7">
                  <c:v>550</c:v>
                </c:pt>
                <c:pt idx="8">
                  <c:v>500</c:v>
                </c:pt>
                <c:pt idx="9">
                  <c:v>450</c:v>
                </c:pt>
                <c:pt idx="10">
                  <c:v>400</c:v>
                </c:pt>
                <c:pt idx="11">
                  <c:v>350</c:v>
                </c:pt>
                <c:pt idx="12">
                  <c:v>300</c:v>
                </c:pt>
                <c:pt idx="13">
                  <c:v>250</c:v>
                </c:pt>
                <c:pt idx="14">
                  <c:v>200</c:v>
                </c:pt>
                <c:pt idx="15">
                  <c:v>150</c:v>
                </c:pt>
                <c:pt idx="16">
                  <c:v>100</c:v>
                </c:pt>
              </c:numCache>
            </c:numRef>
          </c:cat>
          <c:val>
            <c:numRef>
              <c:f>Лист1!$B$17:$R$17</c:f>
              <c:numCache>
                <c:ptCount val="17"/>
                <c:pt idx="0">
                  <c:v>70050.20332625981</c:v>
                </c:pt>
                <c:pt idx="1">
                  <c:v>62483.05173237372</c:v>
                </c:pt>
                <c:pt idx="2">
                  <c:v>55348.30880099541</c:v>
                </c:pt>
                <c:pt idx="3">
                  <c:v>48645.97453212487</c:v>
                </c:pt>
                <c:pt idx="4">
                  <c:v>42376.04892576211</c:v>
                </c:pt>
                <c:pt idx="5">
                  <c:v>36538.53198190712</c:v>
                </c:pt>
                <c:pt idx="6">
                  <c:v>31133.423700559917</c:v>
                </c:pt>
                <c:pt idx="7">
                  <c:v>26160.724081720484</c:v>
                </c:pt>
                <c:pt idx="8">
                  <c:v>21620.43312538883</c:v>
                </c:pt>
                <c:pt idx="9">
                  <c:v>17512.550831564953</c:v>
                </c:pt>
                <c:pt idx="10">
                  <c:v>13837.077200248852</c:v>
                </c:pt>
                <c:pt idx="11">
                  <c:v>10594.012231440527</c:v>
                </c:pt>
                <c:pt idx="12">
                  <c:v>7783.355925139979</c:v>
                </c:pt>
                <c:pt idx="13">
                  <c:v>5405.108281347208</c:v>
                </c:pt>
                <c:pt idx="14">
                  <c:v>3459.269300062213</c:v>
                </c:pt>
                <c:pt idx="15">
                  <c:v>1945.8389812849948</c:v>
                </c:pt>
                <c:pt idx="16">
                  <c:v>864.8173250155533</c:v>
                </c:pt>
              </c:numCache>
            </c:numRef>
          </c:val>
          <c:smooth val="0"/>
        </c:ser>
        <c:ser>
          <c:idx val="2"/>
          <c:order val="2"/>
          <c:tx>
            <c:v>5.45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Лист1!$B$9:$R$9</c:f>
              <c:numCache>
                <c:ptCount val="17"/>
                <c:pt idx="0">
                  <c:v>900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700</c:v>
                </c:pt>
                <c:pt idx="5">
                  <c:v>650</c:v>
                </c:pt>
                <c:pt idx="6">
                  <c:v>600</c:v>
                </c:pt>
                <c:pt idx="7">
                  <c:v>550</c:v>
                </c:pt>
                <c:pt idx="8">
                  <c:v>500</c:v>
                </c:pt>
                <c:pt idx="9">
                  <c:v>450</c:v>
                </c:pt>
                <c:pt idx="10">
                  <c:v>400</c:v>
                </c:pt>
                <c:pt idx="11">
                  <c:v>350</c:v>
                </c:pt>
                <c:pt idx="12">
                  <c:v>300</c:v>
                </c:pt>
                <c:pt idx="13">
                  <c:v>250</c:v>
                </c:pt>
                <c:pt idx="14">
                  <c:v>200</c:v>
                </c:pt>
                <c:pt idx="15">
                  <c:v>150</c:v>
                </c:pt>
                <c:pt idx="16">
                  <c:v>100</c:v>
                </c:pt>
              </c:numCache>
            </c:numRef>
          </c:cat>
          <c:val>
            <c:numRef>
              <c:f>Лист1!$B$18:$R$18</c:f>
              <c:numCache>
                <c:ptCount val="17"/>
                <c:pt idx="0">
                  <c:v>55554.867434619</c:v>
                </c:pt>
                <c:pt idx="1">
                  <c:v>49553.57002655831</c:v>
                </c:pt>
                <c:pt idx="2">
                  <c:v>43895.20389895822</c:v>
                </c:pt>
                <c:pt idx="3">
                  <c:v>38579.76905181875</c:v>
                </c:pt>
                <c:pt idx="4">
                  <c:v>33607.26548513989</c:v>
                </c:pt>
                <c:pt idx="5">
                  <c:v>28977.69319892164</c:v>
                </c:pt>
                <c:pt idx="6">
                  <c:v>24691.052193164</c:v>
                </c:pt>
                <c:pt idx="7">
                  <c:v>20747.342467866973</c:v>
                </c:pt>
                <c:pt idx="8">
                  <c:v>17146.564023030558</c:v>
                </c:pt>
                <c:pt idx="9">
                  <c:v>13888.71685865475</c:v>
                </c:pt>
                <c:pt idx="10">
                  <c:v>10973.800974739555</c:v>
                </c:pt>
                <c:pt idx="11">
                  <c:v>8401.816371284973</c:v>
                </c:pt>
                <c:pt idx="12">
                  <c:v>6172.763048291</c:v>
                </c:pt>
                <c:pt idx="13">
                  <c:v>4286.6410057576395</c:v>
                </c:pt>
                <c:pt idx="14">
                  <c:v>2743.450243684889</c:v>
                </c:pt>
                <c:pt idx="15">
                  <c:v>1543.19076207275</c:v>
                </c:pt>
                <c:pt idx="16">
                  <c:v>685.8625609212222</c:v>
                </c:pt>
              </c:numCache>
            </c:numRef>
          </c:val>
          <c:smooth val="0"/>
        </c:ser>
        <c:marker val="1"/>
        <c:axId val="64130998"/>
        <c:axId val="40308071"/>
      </c:line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8071"/>
        <c:crosses val="autoZero"/>
        <c:auto val="0"/>
        <c:lblOffset val="100"/>
        <c:noMultiLvlLbl val="0"/>
      </c:catAx>
      <c:valAx>
        <c:axId val="4030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133350</xdr:rowOff>
    </xdr:from>
    <xdr:to>
      <xdr:col>15</xdr:col>
      <xdr:colOff>314325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285875" y="4200525"/>
        <a:ext cx="98679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3">
      <selection activeCell="D15" sqref="D15"/>
    </sheetView>
  </sheetViews>
  <sheetFormatPr defaultColWidth="9.00390625" defaultRowHeight="12.75"/>
  <cols>
    <col min="1" max="1" width="16.25390625" style="1" customWidth="1"/>
  </cols>
  <sheetData>
    <row r="1" spans="1:9" ht="38.25">
      <c r="A1" s="1" t="s">
        <v>6</v>
      </c>
      <c r="B1" s="1" t="s">
        <v>7</v>
      </c>
      <c r="C1" s="1" t="s">
        <v>1</v>
      </c>
      <c r="D1" s="1" t="s">
        <v>2</v>
      </c>
      <c r="E1" s="1" t="s">
        <v>3</v>
      </c>
      <c r="F1" s="1"/>
      <c r="G1" s="1"/>
      <c r="H1" s="1" t="s">
        <v>5</v>
      </c>
      <c r="I1" s="1" t="s">
        <v>4</v>
      </c>
    </row>
    <row r="2" spans="1:9" ht="12.75">
      <c r="A2" s="1">
        <f>H2*I2</f>
        <v>15.85056895495484</v>
      </c>
      <c r="B2">
        <v>16.8</v>
      </c>
      <c r="H2">
        <v>11.35</v>
      </c>
      <c r="I2">
        <f>3/4*PI()*(B2/2)^3*10^-3</f>
        <v>1.3965258991149638</v>
      </c>
    </row>
    <row r="3" spans="1:2" ht="12.75">
      <c r="A3" s="1">
        <v>7.95</v>
      </c>
      <c r="B3">
        <v>7.65</v>
      </c>
    </row>
    <row r="4" spans="1:2" ht="12.75">
      <c r="A4" s="1">
        <v>3.2</v>
      </c>
      <c r="B4">
        <v>5.45</v>
      </c>
    </row>
    <row r="9" spans="1:18" ht="12.75">
      <c r="A9" s="1" t="s">
        <v>0</v>
      </c>
      <c r="B9">
        <v>900</v>
      </c>
      <c r="C9">
        <v>850</v>
      </c>
      <c r="D9">
        <v>800</v>
      </c>
      <c r="E9">
        <v>750</v>
      </c>
      <c r="F9">
        <v>700</v>
      </c>
      <c r="G9">
        <v>650</v>
      </c>
      <c r="H9">
        <v>600</v>
      </c>
      <c r="I9">
        <v>550</v>
      </c>
      <c r="J9">
        <v>500</v>
      </c>
      <c r="K9">
        <v>450</v>
      </c>
      <c r="L9">
        <v>400</v>
      </c>
      <c r="M9">
        <v>350</v>
      </c>
      <c r="N9">
        <v>300</v>
      </c>
      <c r="O9">
        <v>250</v>
      </c>
      <c r="P9">
        <v>200</v>
      </c>
      <c r="Q9">
        <v>150</v>
      </c>
      <c r="R9">
        <v>100</v>
      </c>
    </row>
    <row r="10" ht="38.25">
      <c r="A10" s="1" t="s">
        <v>8</v>
      </c>
    </row>
    <row r="11" spans="2:18" ht="12.75">
      <c r="B11">
        <f>$A$2*B9^2/2</f>
        <v>6419480.42675671</v>
      </c>
      <c r="C11">
        <f aca="true" t="shared" si="0" ref="C11:R11">$A$2*C9^2/2</f>
        <v>5726018.034977436</v>
      </c>
      <c r="D11">
        <f t="shared" si="0"/>
        <v>5072182.065585549</v>
      </c>
      <c r="E11">
        <f t="shared" si="0"/>
        <v>4457972.518581049</v>
      </c>
      <c r="F11">
        <f t="shared" si="0"/>
        <v>3883389.393963936</v>
      </c>
      <c r="G11">
        <f t="shared" si="0"/>
        <v>3348432.6917342097</v>
      </c>
      <c r="H11">
        <f t="shared" si="0"/>
        <v>2853102.411891871</v>
      </c>
      <c r="I11">
        <f t="shared" si="0"/>
        <v>2397398.5544369193</v>
      </c>
      <c r="J11">
        <f t="shared" si="0"/>
        <v>1981321.119369355</v>
      </c>
      <c r="K11">
        <f t="shared" si="0"/>
        <v>1604870.1066891775</v>
      </c>
      <c r="L11">
        <f t="shared" si="0"/>
        <v>1268045.5163963872</v>
      </c>
      <c r="M11">
        <f t="shared" si="0"/>
        <v>970847.348490984</v>
      </c>
      <c r="N11">
        <f t="shared" si="0"/>
        <v>713275.6029729678</v>
      </c>
      <c r="O11">
        <f t="shared" si="0"/>
        <v>495330.27984233876</v>
      </c>
      <c r="P11">
        <f t="shared" si="0"/>
        <v>317011.3790990968</v>
      </c>
      <c r="Q11">
        <f t="shared" si="0"/>
        <v>178318.90074324195</v>
      </c>
      <c r="R11">
        <f t="shared" si="0"/>
        <v>79252.8447747742</v>
      </c>
    </row>
    <row r="12" spans="2:18" ht="12.75">
      <c r="B12">
        <f>$A$3*B9^2/2</f>
        <v>3219750</v>
      </c>
      <c r="C12">
        <f aca="true" t="shared" si="1" ref="C12:R12">$A$3*C9^2/2</f>
        <v>2871937.5</v>
      </c>
      <c r="D12">
        <f t="shared" si="1"/>
        <v>2544000</v>
      </c>
      <c r="E12">
        <f t="shared" si="1"/>
        <v>2235937.5</v>
      </c>
      <c r="F12">
        <f t="shared" si="1"/>
        <v>1947750</v>
      </c>
      <c r="G12">
        <f t="shared" si="1"/>
        <v>1679437.5</v>
      </c>
      <c r="H12">
        <f t="shared" si="1"/>
        <v>1431000</v>
      </c>
      <c r="I12">
        <f t="shared" si="1"/>
        <v>1202437.5</v>
      </c>
      <c r="J12">
        <f t="shared" si="1"/>
        <v>993750</v>
      </c>
      <c r="K12">
        <f t="shared" si="1"/>
        <v>804937.5</v>
      </c>
      <c r="L12">
        <f t="shared" si="1"/>
        <v>636000</v>
      </c>
      <c r="M12">
        <f t="shared" si="1"/>
        <v>486937.5</v>
      </c>
      <c r="N12">
        <f t="shared" si="1"/>
        <v>357750</v>
      </c>
      <c r="O12">
        <f t="shared" si="1"/>
        <v>248437.5</v>
      </c>
      <c r="P12">
        <f t="shared" si="1"/>
        <v>159000</v>
      </c>
      <c r="Q12">
        <f t="shared" si="1"/>
        <v>89437.5</v>
      </c>
      <c r="R12">
        <f t="shared" si="1"/>
        <v>39750</v>
      </c>
    </row>
    <row r="13" spans="2:18" ht="12.75">
      <c r="B13">
        <f>$A$4*B9^2/2</f>
        <v>1296000</v>
      </c>
      <c r="C13">
        <f aca="true" t="shared" si="2" ref="C13:R13">$A$4*C9^2/2</f>
        <v>1156000</v>
      </c>
      <c r="D13">
        <f t="shared" si="2"/>
        <v>1024000</v>
      </c>
      <c r="E13">
        <f t="shared" si="2"/>
        <v>900000</v>
      </c>
      <c r="F13">
        <f t="shared" si="2"/>
        <v>784000</v>
      </c>
      <c r="G13">
        <f t="shared" si="2"/>
        <v>676000</v>
      </c>
      <c r="H13">
        <f t="shared" si="2"/>
        <v>576000</v>
      </c>
      <c r="I13">
        <f t="shared" si="2"/>
        <v>484000</v>
      </c>
      <c r="J13">
        <f t="shared" si="2"/>
        <v>400000</v>
      </c>
      <c r="K13">
        <f t="shared" si="2"/>
        <v>324000</v>
      </c>
      <c r="L13">
        <f t="shared" si="2"/>
        <v>256000</v>
      </c>
      <c r="M13">
        <f t="shared" si="2"/>
        <v>196000</v>
      </c>
      <c r="N13">
        <f t="shared" si="2"/>
        <v>144000</v>
      </c>
      <c r="O13">
        <f t="shared" si="2"/>
        <v>100000</v>
      </c>
      <c r="P13">
        <f t="shared" si="2"/>
        <v>64000</v>
      </c>
      <c r="Q13">
        <f t="shared" si="2"/>
        <v>36000</v>
      </c>
      <c r="R13">
        <f t="shared" si="2"/>
        <v>16000</v>
      </c>
    </row>
    <row r="15" ht="52.5">
      <c r="A15" s="1" t="s">
        <v>9</v>
      </c>
    </row>
    <row r="16" spans="2:18" ht="12.75">
      <c r="B16">
        <f>B11/(PI()*$B$2^2/4)</f>
        <v>28959.525000000005</v>
      </c>
      <c r="C16">
        <f aca="true" t="shared" si="3" ref="C16:R16">C11/(PI()*$B$2^2/4)</f>
        <v>25831.181250000005</v>
      </c>
      <c r="D16">
        <f t="shared" si="3"/>
        <v>22881.600000000006</v>
      </c>
      <c r="E16">
        <f t="shared" si="3"/>
        <v>20110.781250000004</v>
      </c>
      <c r="F16">
        <f t="shared" si="3"/>
        <v>17518.725000000006</v>
      </c>
      <c r="G16">
        <f t="shared" si="3"/>
        <v>15105.431250000001</v>
      </c>
      <c r="H16">
        <f t="shared" si="3"/>
        <v>12870.900000000003</v>
      </c>
      <c r="I16">
        <f t="shared" si="3"/>
        <v>10815.131250000002</v>
      </c>
      <c r="J16">
        <f t="shared" si="3"/>
        <v>8938.125000000002</v>
      </c>
      <c r="K16">
        <f t="shared" si="3"/>
        <v>7239.881250000001</v>
      </c>
      <c r="L16">
        <f t="shared" si="3"/>
        <v>5720.4000000000015</v>
      </c>
      <c r="M16">
        <f t="shared" si="3"/>
        <v>4379.6812500000015</v>
      </c>
      <c r="N16">
        <f t="shared" si="3"/>
        <v>3217.725000000001</v>
      </c>
      <c r="O16">
        <f t="shared" si="3"/>
        <v>2234.5312500000005</v>
      </c>
      <c r="P16">
        <f t="shared" si="3"/>
        <v>1430.1000000000004</v>
      </c>
      <c r="Q16">
        <f t="shared" si="3"/>
        <v>804.4312500000002</v>
      </c>
      <c r="R16">
        <f t="shared" si="3"/>
        <v>357.5250000000001</v>
      </c>
    </row>
    <row r="17" spans="2:18" ht="12.75">
      <c r="B17">
        <f>B12/(PI()*$B$3^2/4)</f>
        <v>70050.20332625981</v>
      </c>
      <c r="C17">
        <f aca="true" t="shared" si="4" ref="C17:R17">C12/(PI()*$B$3^2/4)</f>
        <v>62483.05173237372</v>
      </c>
      <c r="D17">
        <f t="shared" si="4"/>
        <v>55348.30880099541</v>
      </c>
      <c r="E17">
        <f t="shared" si="4"/>
        <v>48645.97453212487</v>
      </c>
      <c r="F17">
        <f t="shared" si="4"/>
        <v>42376.04892576211</v>
      </c>
      <c r="G17">
        <f t="shared" si="4"/>
        <v>36538.53198190712</v>
      </c>
      <c r="H17">
        <f t="shared" si="4"/>
        <v>31133.423700559917</v>
      </c>
      <c r="I17">
        <f t="shared" si="4"/>
        <v>26160.724081720484</v>
      </c>
      <c r="J17">
        <f t="shared" si="4"/>
        <v>21620.43312538883</v>
      </c>
      <c r="K17">
        <f t="shared" si="4"/>
        <v>17512.550831564953</v>
      </c>
      <c r="L17">
        <f t="shared" si="4"/>
        <v>13837.077200248852</v>
      </c>
      <c r="M17">
        <f t="shared" si="4"/>
        <v>10594.012231440527</v>
      </c>
      <c r="N17">
        <f t="shared" si="4"/>
        <v>7783.355925139979</v>
      </c>
      <c r="O17">
        <f t="shared" si="4"/>
        <v>5405.108281347208</v>
      </c>
      <c r="P17">
        <f t="shared" si="4"/>
        <v>3459.269300062213</v>
      </c>
      <c r="Q17">
        <f t="shared" si="4"/>
        <v>1945.8389812849948</v>
      </c>
      <c r="R17">
        <f t="shared" si="4"/>
        <v>864.8173250155533</v>
      </c>
    </row>
    <row r="18" spans="2:18" ht="12.75">
      <c r="B18">
        <f>B13/(PI()*$B$4^2/4)</f>
        <v>55554.867434619</v>
      </c>
      <c r="C18">
        <f aca="true" t="shared" si="5" ref="C18:R18">C13/(PI()*$B$4^2/4)</f>
        <v>49553.57002655831</v>
      </c>
      <c r="D18">
        <f t="shared" si="5"/>
        <v>43895.20389895822</v>
      </c>
      <c r="E18">
        <f t="shared" si="5"/>
        <v>38579.76905181875</v>
      </c>
      <c r="F18">
        <f t="shared" si="5"/>
        <v>33607.26548513989</v>
      </c>
      <c r="G18">
        <f t="shared" si="5"/>
        <v>28977.69319892164</v>
      </c>
      <c r="H18">
        <f t="shared" si="5"/>
        <v>24691.052193164</v>
      </c>
      <c r="I18">
        <f t="shared" si="5"/>
        <v>20747.342467866973</v>
      </c>
      <c r="J18">
        <f t="shared" si="5"/>
        <v>17146.564023030558</v>
      </c>
      <c r="K18">
        <f t="shared" si="5"/>
        <v>13888.71685865475</v>
      </c>
      <c r="L18">
        <f t="shared" si="5"/>
        <v>10973.800974739555</v>
      </c>
      <c r="M18">
        <f t="shared" si="5"/>
        <v>8401.816371284973</v>
      </c>
      <c r="N18">
        <f t="shared" si="5"/>
        <v>6172.763048291</v>
      </c>
      <c r="O18">
        <f t="shared" si="5"/>
        <v>4286.6410057576395</v>
      </c>
      <c r="P18">
        <f t="shared" si="5"/>
        <v>2743.450243684889</v>
      </c>
      <c r="Q18">
        <f t="shared" si="5"/>
        <v>1543.19076207275</v>
      </c>
      <c r="R18">
        <f t="shared" si="5"/>
        <v>685.8625609212222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2009-07-16T08:00:39Z</dcterms:created>
  <dcterms:modified xsi:type="dcterms:W3CDTF">2009-07-16T11:33:49Z</dcterms:modified>
  <cp:category/>
  <cp:version/>
  <cp:contentType/>
  <cp:contentStatus/>
</cp:coreProperties>
</file>